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805"/>
  </bookViews>
  <sheets>
    <sheet name="Sheet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24" i="1" l="1"/>
  <c r="I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E25" i="1"/>
  <c r="E24" i="1"/>
  <c r="D25" i="1"/>
  <c r="D24" i="1"/>
</calcChain>
</file>

<file path=xl/sharedStrings.xml><?xml version="1.0" encoding="utf-8"?>
<sst xmlns="http://schemas.openxmlformats.org/spreadsheetml/2006/main" count="416" uniqueCount="124">
  <si>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</si>
  <si>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</si>
  <si>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</si>
  <si>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</si>
  <si>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</si>
  <si>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</si>
  <si>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</si>
  <si>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</si>
  <si>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</si>
  <si>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</si>
  <si>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</si>
  <si>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</si>
  <si>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</si>
  <si>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</si>
  <si>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</si>
  <si>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</si>
  <si>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</si>
  <si>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Площадь места (площадки) накопления ТКО, м2</t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</si>
  <si>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</si>
  <si>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</si>
  <si>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</si>
  <si>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</si>
  <si>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Краткое наименование регионального оператора</t>
  </si>
  <si>
    <t>ИНН регионального оператора</t>
  </si>
  <si>
    <t>Зона деятельности</t>
  </si>
  <si>
    <t>50eda3d4-c91c-43e6-be9f-8f3faf8a76e2</t>
  </si>
  <si>
    <t>9</t>
  </si>
  <si>
    <t>Постановление администрации Давыдовского городского поселения № 23 от 03.03.2020г.</t>
  </si>
  <si>
    <t>Воронежская область</t>
  </si>
  <si>
    <t>Лискинский муниципальный район</t>
  </si>
  <si>
    <t>р.п.Давыдовка, ул.Почтовая,34</t>
  </si>
  <si>
    <t xml:space="preserve">             ИП  Бочарников Александр Владимирович</t>
  </si>
  <si>
    <t>3614005172</t>
  </si>
  <si>
    <t>361401001</t>
  </si>
  <si>
    <t>Контейнерная площадка</t>
  </si>
  <si>
    <t>Асфальт</t>
  </si>
  <si>
    <t>Иное</t>
  </si>
  <si>
    <t>Нет</t>
  </si>
  <si>
    <t>ГУП "ОБЛКОММУНСЕРВИС"</t>
  </si>
  <si>
    <t>3664037363</t>
  </si>
  <si>
    <t>Лискинский межмуниципальный кластер</t>
  </si>
  <si>
    <t>7a7c7085-b5c9-4b8d-afd6-2328f94ba590</t>
  </si>
  <si>
    <t>14</t>
  </si>
  <si>
    <t>р.п.Давыдовка, ул.Ленина,36</t>
  </si>
  <si>
    <t>Администрация  Давыдовского городского поселения</t>
  </si>
  <si>
    <t>37a928cd-4a60-4702-98f0-3b912c1bbabe</t>
  </si>
  <si>
    <t>15</t>
  </si>
  <si>
    <t>р.п.Давыдовка, ул.Ленина,26а</t>
  </si>
  <si>
    <t>МКДОУ " Давыдовский детский сад"</t>
  </si>
  <si>
    <t>6fed964b-e791-469c-998a-9aade42e11c6</t>
  </si>
  <si>
    <t>16</t>
  </si>
  <si>
    <t>р.п.Давыдовка</t>
  </si>
  <si>
    <t>ОАО " Зерно"</t>
  </si>
  <si>
    <t>713ce41b-1fac-474b-81a2-c32785d12729</t>
  </si>
  <si>
    <t>17</t>
  </si>
  <si>
    <t>с.Вознесеновка, ул.Заводская,10</t>
  </si>
  <si>
    <t>МКОУ " Вознесеновская СОШ"</t>
  </si>
  <si>
    <t>449be3ee-02e8-4738-8ad6-db0f89501cbc</t>
  </si>
  <si>
    <t>18</t>
  </si>
  <si>
    <t>р.п.Давыдовка, ул.Ленина,32а</t>
  </si>
  <si>
    <t>МКУ ДО "ДСШ"</t>
  </si>
  <si>
    <t>74efa322-f304-4fbd-acda-e0e7286b0419</t>
  </si>
  <si>
    <t>19</t>
  </si>
  <si>
    <t>р.п.Давыдовка у.Филипченко,1</t>
  </si>
  <si>
    <t>95b65c4e-cd48-415a-8007-5fb9ef1cd546</t>
  </si>
  <si>
    <t>20</t>
  </si>
  <si>
    <t>р.п.Давыдовка, ул.Ленина,32</t>
  </si>
  <si>
    <t>МБОУ "Давыдовская СОШ с УИОП"</t>
  </si>
  <si>
    <t>e6fae37c-1c65-4679-941e-41994b306642</t>
  </si>
  <si>
    <t>24</t>
  </si>
  <si>
    <t>р.п.Давыдовка, ул.Пролетарская,49</t>
  </si>
  <si>
    <t>филиал ОАО " Газпром газораспределение Воронеж" Давыдовскийгазовый участок</t>
  </si>
  <si>
    <t>194309dd-0971-488d-a47c-3f0201a8561c</t>
  </si>
  <si>
    <t>21</t>
  </si>
  <si>
    <t>р.п.Давыдовка у.Советская,1</t>
  </si>
  <si>
    <t>bd5c622d-7854-493e-a64e-49f9c2fb346d</t>
  </si>
  <si>
    <t>28</t>
  </si>
  <si>
    <t>р.п.Давыдовка у.Гагарина,62-В</t>
  </si>
  <si>
    <t>ООО "Клеман"</t>
  </si>
  <si>
    <t>215fa52f-e105-49a5-a3cb-cc696314cefa</t>
  </si>
  <si>
    <t>29</t>
  </si>
  <si>
    <t>р.п.Давыдовка, ул.Пролетарская,29</t>
  </si>
  <si>
    <t>БУЗ ВО " Лискинская РБ" Давыдовская участковая больница</t>
  </si>
  <si>
    <t>78720c26-1750-4858-a9c5-4e3b9c9562c6</t>
  </si>
  <si>
    <t>31</t>
  </si>
  <si>
    <t>р.п.Давыдовка, ул.Октябрьская,1-А</t>
  </si>
  <si>
    <t>ООО " Давыдовский овощесушильный завод"</t>
  </si>
  <si>
    <t>2e7b6eb5-0660-411d-853b-71c0740ffd57</t>
  </si>
  <si>
    <t>38</t>
  </si>
  <si>
    <t>р.п.Давыдовка, ул.Ленина,40</t>
  </si>
  <si>
    <t>Магазин Хозяюшка              ИП Пащенко Светлана Николаевна</t>
  </si>
  <si>
    <t>729d03d2-8ac8-41cc-81c4-1846ffdad740</t>
  </si>
  <si>
    <t>47</t>
  </si>
  <si>
    <t>р.п.Давыдовка, ул.Карла Маркса,140</t>
  </si>
  <si>
    <t>ООО Агроторг магазин "Пятерочка"</t>
  </si>
  <si>
    <t>7f9031d3-697c-47fc-8aa6-7ed678082058</t>
  </si>
  <si>
    <t>48</t>
  </si>
  <si>
    <t>р.п.Давыдовка, ул.Алексея Ракитина,122</t>
  </si>
  <si>
    <t>АО "Воронежнефтепродукт"</t>
  </si>
  <si>
    <t>Плитка</t>
  </si>
  <si>
    <t>bfd0663c-b4e0-4dfb-842a-17e358df6444</t>
  </si>
  <si>
    <t>52</t>
  </si>
  <si>
    <t>р.п.Давыдовка, ул.Карла Маркса,222</t>
  </si>
  <si>
    <t>ООО Пальмира АЗК № 29</t>
  </si>
  <si>
    <t>a2b5518c-4ecb-4cac-96f3-9eb10e78f62d</t>
  </si>
  <si>
    <t>55</t>
  </si>
  <si>
    <t>р.п.Давыдовка, ул.Красноармейская,12</t>
  </si>
  <si>
    <t>ООО" ТК Лето" магазин " Победа"</t>
  </si>
  <si>
    <t>3408f93d-1d43-4564-8769-df96816315ad</t>
  </si>
  <si>
    <t>56</t>
  </si>
  <si>
    <t xml:space="preserve">р.п.Давыдовка, ул.Ленина,38 </t>
  </si>
  <si>
    <t>МКД</t>
  </si>
  <si>
    <t>38040934-ebcf-4c5d-8962-e606912702ba</t>
  </si>
  <si>
    <t>57</t>
  </si>
  <si>
    <t>р.п.Давыдовка, ул.Пролетарская,25-А</t>
  </si>
  <si>
    <t>ООО "ДАВЫДОВСКОЕ КОММУНАЛЬНОЕ ХОЗЯЙСТВО"</t>
  </si>
  <si>
    <t>ООО"ДАВЫДОВСКОЕ КОММУНАЛЬНОЕ ХОЗЯЙСТВО"</t>
  </si>
  <si>
    <t>ООО" Давыдовский рынок"</t>
  </si>
  <si>
    <t>рабочий поселок Давыдовка</t>
  </si>
  <si>
    <t>9383832d-9a83-413d-8354-3a5a301ca755</t>
  </si>
  <si>
    <t>Постановление администрации Давыдовского городского поселения № 23 от 03.03.2020г</t>
  </si>
  <si>
    <t>р.п.Давыдовка, ул.Кошелева,2</t>
  </si>
  <si>
    <t>АО " Тандер"</t>
  </si>
  <si>
    <t>0fe288db-ec3b-4656-846a-fb0ac02401a2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</si>
</sst>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7" formatCode="0.00000"/>
  </numFmts>
  <fonts count="7">
    <font>
      <sz val="11"/>
      <color theme="1"/>
      <name val="Calibri"/>
      <family val="2"/>
      <scheme val="minor"/>
    </font>
    <font>
      <b/>
      <sz val="14"/>
      <color rgb="FF000000"/>
      <name val="DejaVu Sans"/>
    </font>
    <font>
      <b/>
      <sz val="12"/>
      <color rgb="FF000000"/>
      <name val="DejaVu Sans"/>
    </font>
    <font>
      <sz val="9"/>
      <color rgb="FF000000"/>
      <name val="DejaVu Sans"/>
    </font>
    <font>
      <sz val="11"/>
      <color theme="1"/>
      <name val="Calibri"/>
      <family val="2"/>
      <scheme val="minor"/>
    </font>
    <font>
      <sz val="9"/>
      <color rgb="FF000000"/>
      <name val="DejaVu Sans"/>
      <charset val="204"/>
    </font>
    <font>
      <sz val="9"/>
      <color theme="1"/>
      <name val="DejaVu Sans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49" fontId="3" fillId="0" borderId="1" xfId="0" applyNumberFormat="1" applyFont="1" applyBorder="1" applyAlignment="1">
      <alignment horizontal="left" vertical="top" wrapText="1" shrinkToFit="1" readingOrder="1"/>
    </xf>
    <xf numFmtId="49" fontId="3" fillId="0" borderId="4" xfId="0" applyNumberFormat="1" applyFont="1" applyBorder="1" applyAlignment="1">
      <alignment horizontal="left" vertical="top" readingOrder="1"/>
    </xf>
    <xf numFmtId="49" fontId="3" fillId="0" borderId="4" xfId="0" applyNumberFormat="1" applyFont="1" applyBorder="1" applyAlignment="1">
      <alignment horizontal="left" vertical="top" wrapText="1" shrinkToFit="1" readingOrder="1"/>
    </xf>
    <xf numFmtId="0" fontId="3" fillId="0" borderId="4" xfId="0" applyNumberFormat="1" applyFont="1" applyBorder="1" applyAlignment="1">
      <alignment horizontal="left" vertical="top" readingOrder="1"/>
    </xf>
    <xf numFmtId="0" fontId="3" fillId="0" borderId="4" xfId="0" applyNumberFormat="1" applyFont="1" applyBorder="1" applyAlignment="1">
      <alignment horizontal="left" vertical="top" wrapText="1" shrinkToFit="1" readingOrder="1"/>
    </xf>
    <xf numFmtId="0" fontId="3" fillId="0" borderId="4" xfId="0" applyNumberFormat="1" applyFont="1" applyBorder="1" applyAlignment="1">
      <alignment horizontal="center" vertical="top" wrapText="1" readingOrder="1"/>
    </xf>
    <xf numFmtId="0" fontId="1" fillId="0" borderId="1" xfId="0" applyNumberFormat="1" applyFont="1" applyBorder="1" applyAlignment="1">
      <alignment horizontal="left" vertical="top" wrapText="1" shrinkToFit="1" readingOrder="1"/>
    </xf>
    <xf numFmtId="0" fontId="2" fillId="0" borderId="2" xfId="0" applyNumberFormat="1" applyFont="1" applyBorder="1" applyAlignment="1">
      <alignment horizontal="center" vertical="top" wrapText="1" shrinkToFit="1" readingOrder="1"/>
    </xf>
    <xf numFmtId="0" fontId="2" fillId="0" borderId="3" xfId="0" applyNumberFormat="1" applyFont="1" applyBorder="1" applyAlignment="1">
      <alignment horizontal="center" vertical="top" wrapText="1" shrinkToFit="1" readingOrder="1"/>
    </xf>
    <xf numFmtId="49" fontId="3" fillId="0" borderId="6" xfId="0" applyNumberFormat="1" applyFont="1" applyBorder="1" applyAlignment="1">
      <alignment horizontal="left" vertical="top" readingOrder="1"/>
    </xf>
    <xf numFmtId="49" fontId="3" fillId="0" borderId="6" xfId="0" applyNumberFormat="1" applyFont="1" applyBorder="1" applyAlignment="1">
      <alignment horizontal="left" vertical="top" wrapText="1" shrinkToFit="1" readingOrder="1"/>
    </xf>
    <xf numFmtId="0" fontId="3" fillId="0" borderId="6" xfId="0" applyNumberFormat="1" applyFont="1" applyBorder="1" applyAlignment="1">
      <alignment horizontal="left" vertical="top" wrapText="1" shrinkToFit="1" readingOrder="1"/>
    </xf>
    <xf numFmtId="0" fontId="3" fillId="0" borderId="6" xfId="0" applyNumberFormat="1" applyFont="1" applyBorder="1" applyAlignment="1">
      <alignment horizontal="left" vertical="top" readingOrder="1"/>
    </xf>
    <xf numFmtId="0" fontId="0" fillId="0" borderId="5" xfId="0" applyBorder="1"/>
    <xf numFmtId="49" fontId="3" fillId="0" borderId="7" xfId="0" applyNumberFormat="1" applyFont="1" applyBorder="1" applyAlignment="1">
      <alignment horizontal="left" vertical="top" wrapText="1" shrinkToFit="1" readingOrder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left"/>
    </xf>
    <xf numFmtId="49" fontId="0" fillId="0" borderId="5" xfId="0" applyNumberFormat="1" applyBorder="1" applyAlignment="1">
      <alignment wrapText="1"/>
    </xf>
    <xf numFmtId="49" fontId="5" fillId="0" borderId="4" xfId="0" applyNumberFormat="1" applyFont="1" applyBorder="1" applyAlignment="1">
      <alignment horizontal="left" vertical="top" wrapText="1" shrinkToFit="1" readingOrder="1"/>
    </xf>
    <xf numFmtId="49" fontId="5" fillId="0" borderId="6" xfId="0" applyNumberFormat="1" applyFont="1" applyBorder="1" applyAlignment="1">
      <alignment horizontal="left" vertical="top" wrapText="1" shrinkToFit="1" readingOrder="1"/>
    </xf>
    <xf numFmtId="49" fontId="6" fillId="0" borderId="5" xfId="0" applyNumberFormat="1" applyFont="1" applyBorder="1" applyAlignment="1">
      <alignment wrapText="1"/>
    </xf>
    <xf numFmtId="49" fontId="0" fillId="0" borderId="5" xfId="0" applyNumberFormat="1" applyFont="1" applyBorder="1" applyAlignment="1">
      <alignment wrapText="1"/>
    </xf>
    <xf numFmtId="0" fontId="3" fillId="0" borderId="5" xfId="0" applyNumberFormat="1" applyFont="1" applyBorder="1" applyAlignment="1">
      <alignment horizontal="center" vertical="top" wrapText="1" readingOrder="1"/>
    </xf>
    <xf numFmtId="49" fontId="3" fillId="0" borderId="5" xfId="0" applyNumberFormat="1" applyFont="1" applyBorder="1" applyAlignment="1">
      <alignment horizontal="left" vertical="top" wrapText="1" shrinkToFit="1" readingOrder="1"/>
    </xf>
    <xf numFmtId="167" fontId="0" fillId="0" borderId="5" xfId="0" applyNumberFormat="1" applyBorder="1" applyAlignment="1">
      <alignment horizontal="left"/>
    </xf>
    <xf numFmtId="0" fontId="3" fillId="0" borderId="8" xfId="0" applyNumberFormat="1" applyFont="1" applyBorder="1" applyAlignment="1">
      <alignment horizontal="center" vertical="top" wrapText="1" readingOrder="1"/>
    </xf>
    <xf numFmtId="0" fontId="3" fillId="0" borderId="5" xfId="0" applyNumberFormat="1" applyFont="1" applyBorder="1" applyAlignment="1">
      <alignment horizontal="left" vertical="top" wrapText="1" shrinkToFit="1" readingOrder="1"/>
    </xf>
    <xf numFmtId="167" fontId="0" fillId="0" borderId="5" xfId="1" applyNumberFormat="1" applyFont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49" fontId="6" fillId="0" borderId="9" xfId="0" applyNumberFormat="1" applyFont="1" applyBorder="1" applyAlignment="1">
      <alignment wrapText="1"/>
    </xf>
    <xf numFmtId="49" fontId="6" fillId="0" borderId="9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vertical="top" readingOrder="1"/>
    </xf>
    <xf numFmtId="0" fontId="0" fillId="0" borderId="5" xfId="0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99;&#1075;&#1088;&#1091;&#1079;&#1082;&#1072;%20&#1088;&#1077;&#1077;&#1089;&#1090;&#1088;&#1072;%20&#1084;&#1077;&#1089;&#1090;%20&#1085;&#1072;&#1082;&#1086;&#1087;&#1083;&#1077;&#1085;&#1080;&#1103;%20&#1086;&#1090;&#1093;&#1086;&#1076;&#1086;&#1074;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</sheetNames>
    <sheetDataSet>
      <sheetData sheetId="0">
        <row r="26">
          <cell r="O26" t="str">
            <v>КУ ВО "ГРАЖДАНСКАЯ ОБОРОНА, ЗАЩИТА НАСЕЛЕНИЯ И ПОЖАРНАЯ БЕЗОПАСНОСТЬ ВОРОНЕЖСКОЙ ОБЛАСТИ"</v>
          </cell>
        </row>
        <row r="242">
          <cell r="N242">
            <v>39.419933999999998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25"/>
  <sheetViews>
    <sheetView tabSelected="1" topLeftCell="A22" workbookViewId="0">
      <selection activeCell="D28" sqref="D28"/>
    </sheetView>
  </sheetViews>
  <sheetFormatPr defaultRowHeight="15"/>
  <cols>
    <col min="1" max="1" width="20.5703125" customWidth="1"/>
    <col min="2" max="2" width="22.28515625" customWidth="1"/>
    <col min="3" max="3" width="17.140625" customWidth="1"/>
    <col min="4" max="4" width="15.42578125" customWidth="1"/>
    <col min="5" max="5" width="22.28515625" customWidth="1"/>
    <col min="6" max="6" width="24" customWidth="1"/>
    <col min="7" max="7" width="17.140625" customWidth="1"/>
    <col min="8" max="9" width="8.5703125" customWidth="1"/>
    <col min="10" max="10" width="30.85546875" customWidth="1"/>
    <col min="11" max="11" width="20.5703125" customWidth="1"/>
    <col min="12" max="12" width="17.140625" customWidth="1"/>
    <col min="13" max="13" width="12" customWidth="1"/>
    <col min="14" max="14" width="18.85546875" customWidth="1"/>
    <col min="15" max="15" width="15.42578125" customWidth="1"/>
    <col min="16" max="16" width="20.5703125" customWidth="1"/>
    <col min="17" max="17" width="13.7109375" customWidth="1"/>
    <col min="18" max="18" width="10.28515625" customWidth="1"/>
    <col min="19" max="19" width="12" customWidth="1"/>
    <col min="20" max="20" width="13.7109375" customWidth="1"/>
    <col min="21" max="21" width="15.42578125" customWidth="1"/>
    <col min="22" max="24" width="20.5703125" customWidth="1"/>
  </cols>
  <sheetData>
    <row r="1" spans="1:24" ht="28.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01.25" customHeigh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</row>
    <row r="3" spans="1:24" ht="114.7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71.25" customHeight="1">
      <c r="A4" s="1" t="s">
        <v>25</v>
      </c>
      <c r="B4" s="2" t="s">
        <v>26</v>
      </c>
      <c r="C4" s="19" t="s">
        <v>27</v>
      </c>
      <c r="D4" s="3" t="s">
        <v>28</v>
      </c>
      <c r="E4" s="3" t="s">
        <v>29</v>
      </c>
      <c r="F4" s="6" t="s">
        <v>118</v>
      </c>
      <c r="G4" s="3" t="s">
        <v>30</v>
      </c>
      <c r="H4" s="5">
        <v>51.158597</v>
      </c>
      <c r="I4" s="5">
        <v>39.425485999999999</v>
      </c>
      <c r="J4" s="3" t="s">
        <v>31</v>
      </c>
      <c r="K4" s="3" t="s">
        <v>115</v>
      </c>
      <c r="L4" s="2" t="s">
        <v>32</v>
      </c>
      <c r="M4" s="3" t="s">
        <v>33</v>
      </c>
      <c r="N4" s="3" t="s">
        <v>34</v>
      </c>
      <c r="O4" s="3" t="s">
        <v>35</v>
      </c>
      <c r="P4" s="3" t="s">
        <v>36</v>
      </c>
      <c r="Q4" s="5">
        <v>1</v>
      </c>
      <c r="R4" s="3" t="s">
        <v>37</v>
      </c>
      <c r="S4" s="3" t="s">
        <v>37</v>
      </c>
      <c r="T4" s="5">
        <v>1</v>
      </c>
      <c r="U4" s="4">
        <v>0.75</v>
      </c>
      <c r="V4" s="3" t="s">
        <v>38</v>
      </c>
      <c r="W4" s="3" t="s">
        <v>39</v>
      </c>
      <c r="X4" s="3" t="s">
        <v>40</v>
      </c>
    </row>
    <row r="5" spans="1:24" ht="71.25" customHeight="1">
      <c r="A5" s="1" t="s">
        <v>41</v>
      </c>
      <c r="B5" s="2" t="s">
        <v>42</v>
      </c>
      <c r="C5" s="19" t="s">
        <v>27</v>
      </c>
      <c r="D5" s="3" t="s">
        <v>28</v>
      </c>
      <c r="E5" s="3" t="s">
        <v>29</v>
      </c>
      <c r="F5" s="6" t="s">
        <v>118</v>
      </c>
      <c r="G5" s="3" t="s">
        <v>43</v>
      </c>
      <c r="H5" s="5">
        <v>51.159754999999997</v>
      </c>
      <c r="I5" s="5">
        <v>39.421514999999999</v>
      </c>
      <c r="J5" s="3" t="s">
        <v>44</v>
      </c>
      <c r="K5" s="3" t="s">
        <v>116</v>
      </c>
      <c r="L5" s="2" t="s">
        <v>32</v>
      </c>
      <c r="M5" s="3" t="s">
        <v>33</v>
      </c>
      <c r="N5" s="3" t="s">
        <v>34</v>
      </c>
      <c r="O5" s="3" t="s">
        <v>35</v>
      </c>
      <c r="P5" s="3" t="s">
        <v>36</v>
      </c>
      <c r="Q5" s="5">
        <v>2.5</v>
      </c>
      <c r="R5" s="3" t="s">
        <v>37</v>
      </c>
      <c r="S5" s="3" t="s">
        <v>37</v>
      </c>
      <c r="T5" s="5">
        <v>3</v>
      </c>
      <c r="U5" s="4">
        <v>0.75</v>
      </c>
      <c r="V5" s="3" t="s">
        <v>38</v>
      </c>
      <c r="W5" s="3" t="s">
        <v>39</v>
      </c>
      <c r="X5" s="3" t="s">
        <v>40</v>
      </c>
    </row>
    <row r="6" spans="1:24" ht="71.25" customHeight="1">
      <c r="A6" s="1" t="s">
        <v>45</v>
      </c>
      <c r="B6" s="2" t="s">
        <v>46</v>
      </c>
      <c r="C6" s="19" t="s">
        <v>27</v>
      </c>
      <c r="D6" s="3" t="s">
        <v>28</v>
      </c>
      <c r="E6" s="3" t="s">
        <v>29</v>
      </c>
      <c r="F6" s="6" t="s">
        <v>118</v>
      </c>
      <c r="G6" s="3" t="s">
        <v>47</v>
      </c>
      <c r="H6" s="5">
        <v>51.160499999999999</v>
      </c>
      <c r="I6" s="5">
        <v>39.424281999999998</v>
      </c>
      <c r="J6" s="3" t="s">
        <v>48</v>
      </c>
      <c r="K6" s="3" t="s">
        <v>115</v>
      </c>
      <c r="L6" s="2" t="s">
        <v>32</v>
      </c>
      <c r="M6" s="3" t="s">
        <v>33</v>
      </c>
      <c r="N6" s="3" t="s">
        <v>34</v>
      </c>
      <c r="O6" s="3" t="s">
        <v>36</v>
      </c>
      <c r="P6" s="3" t="s">
        <v>36</v>
      </c>
      <c r="Q6" s="5">
        <v>4</v>
      </c>
      <c r="R6" s="3" t="s">
        <v>37</v>
      </c>
      <c r="S6" s="3" t="s">
        <v>37</v>
      </c>
      <c r="T6" s="5">
        <v>2</v>
      </c>
      <c r="U6" s="4">
        <v>0.75</v>
      </c>
      <c r="V6" s="3" t="s">
        <v>38</v>
      </c>
      <c r="W6" s="3" t="s">
        <v>39</v>
      </c>
      <c r="X6" s="3" t="s">
        <v>40</v>
      </c>
    </row>
    <row r="7" spans="1:24" ht="71.25" customHeight="1">
      <c r="A7" s="1" t="s">
        <v>49</v>
      </c>
      <c r="B7" s="2" t="s">
        <v>50</v>
      </c>
      <c r="C7" s="19" t="s">
        <v>27</v>
      </c>
      <c r="D7" s="3" t="s">
        <v>28</v>
      </c>
      <c r="E7" s="3" t="s">
        <v>29</v>
      </c>
      <c r="F7" s="6" t="s">
        <v>118</v>
      </c>
      <c r="G7" s="3" t="s">
        <v>51</v>
      </c>
      <c r="H7" s="5">
        <v>51.142121000000003</v>
      </c>
      <c r="I7" s="5">
        <v>39.430624000000002</v>
      </c>
      <c r="J7" s="3" t="s">
        <v>52</v>
      </c>
      <c r="K7" s="3" t="s">
        <v>116</v>
      </c>
      <c r="L7" s="2" t="s">
        <v>32</v>
      </c>
      <c r="M7" s="3" t="s">
        <v>33</v>
      </c>
      <c r="N7" s="3" t="s">
        <v>34</v>
      </c>
      <c r="O7" s="3" t="s">
        <v>36</v>
      </c>
      <c r="P7" s="3" t="s">
        <v>36</v>
      </c>
      <c r="Q7" s="5">
        <v>10</v>
      </c>
      <c r="R7" s="3" t="s">
        <v>37</v>
      </c>
      <c r="S7" s="3" t="s">
        <v>37</v>
      </c>
      <c r="T7" s="5">
        <v>1</v>
      </c>
      <c r="U7" s="4">
        <v>0.75</v>
      </c>
      <c r="V7" s="3" t="s">
        <v>38</v>
      </c>
      <c r="W7" s="3" t="s">
        <v>39</v>
      </c>
      <c r="X7" s="3" t="s">
        <v>40</v>
      </c>
    </row>
    <row r="8" spans="1:24" ht="71.25" customHeight="1">
      <c r="A8" s="1" t="s">
        <v>53</v>
      </c>
      <c r="B8" s="2" t="s">
        <v>54</v>
      </c>
      <c r="C8" s="19" t="s">
        <v>27</v>
      </c>
      <c r="D8" s="3" t="s">
        <v>28</v>
      </c>
      <c r="E8" s="3" t="s">
        <v>29</v>
      </c>
      <c r="F8" s="6" t="s">
        <v>118</v>
      </c>
      <c r="G8" s="3" t="s">
        <v>55</v>
      </c>
      <c r="H8" s="5">
        <v>51.176037000000001</v>
      </c>
      <c r="I8" s="5">
        <v>39.438493000000001</v>
      </c>
      <c r="J8" s="3" t="s">
        <v>56</v>
      </c>
      <c r="K8" s="3" t="s">
        <v>115</v>
      </c>
      <c r="L8" s="2" t="s">
        <v>32</v>
      </c>
      <c r="M8" s="3" t="s">
        <v>33</v>
      </c>
      <c r="N8" s="3" t="s">
        <v>34</v>
      </c>
      <c r="O8" s="3" t="s">
        <v>35</v>
      </c>
      <c r="P8" s="3" t="s">
        <v>36</v>
      </c>
      <c r="Q8" s="5">
        <v>4</v>
      </c>
      <c r="R8" s="3" t="s">
        <v>37</v>
      </c>
      <c r="S8" s="3" t="s">
        <v>37</v>
      </c>
      <c r="T8" s="5">
        <v>1</v>
      </c>
      <c r="U8" s="4">
        <v>0.75</v>
      </c>
      <c r="V8" s="3" t="s">
        <v>38</v>
      </c>
      <c r="W8" s="3" t="s">
        <v>39</v>
      </c>
      <c r="X8" s="3" t="s">
        <v>40</v>
      </c>
    </row>
    <row r="9" spans="1:24" ht="71.25" customHeight="1">
      <c r="A9" s="1" t="s">
        <v>57</v>
      </c>
      <c r="B9" s="2" t="s">
        <v>58</v>
      </c>
      <c r="C9" s="19" t="s">
        <v>27</v>
      </c>
      <c r="D9" s="3" t="s">
        <v>28</v>
      </c>
      <c r="E9" s="3" t="s">
        <v>29</v>
      </c>
      <c r="F9" s="6" t="s">
        <v>118</v>
      </c>
      <c r="G9" s="3" t="s">
        <v>59</v>
      </c>
      <c r="H9" s="5">
        <v>51.162030999999999</v>
      </c>
      <c r="I9" s="5">
        <v>39.423231000000001</v>
      </c>
      <c r="J9" s="3" t="s">
        <v>60</v>
      </c>
      <c r="K9" s="3" t="s">
        <v>115</v>
      </c>
      <c r="L9" s="2" t="s">
        <v>32</v>
      </c>
      <c r="M9" s="3" t="s">
        <v>33</v>
      </c>
      <c r="N9" s="3" t="s">
        <v>34</v>
      </c>
      <c r="O9" s="3" t="s">
        <v>36</v>
      </c>
      <c r="P9" s="3" t="s">
        <v>36</v>
      </c>
      <c r="Q9" s="5">
        <v>2.5</v>
      </c>
      <c r="R9" s="3" t="s">
        <v>37</v>
      </c>
      <c r="S9" s="3" t="s">
        <v>37</v>
      </c>
      <c r="T9" s="5">
        <v>1</v>
      </c>
      <c r="U9" s="4">
        <v>0.75</v>
      </c>
      <c r="V9" s="3" t="s">
        <v>38</v>
      </c>
      <c r="W9" s="3" t="s">
        <v>39</v>
      </c>
      <c r="X9" s="3" t="s">
        <v>40</v>
      </c>
    </row>
    <row r="10" spans="1:24" ht="71.25" customHeight="1">
      <c r="A10" s="1" t="s">
        <v>61</v>
      </c>
      <c r="B10" s="2" t="s">
        <v>62</v>
      </c>
      <c r="C10" s="19" t="s">
        <v>27</v>
      </c>
      <c r="D10" s="3" t="s">
        <v>28</v>
      </c>
      <c r="E10" s="3" t="s">
        <v>29</v>
      </c>
      <c r="F10" s="6" t="s">
        <v>118</v>
      </c>
      <c r="G10" s="3" t="s">
        <v>63</v>
      </c>
      <c r="H10" s="5">
        <v>51.156630999999997</v>
      </c>
      <c r="I10" s="5">
        <v>39.422162</v>
      </c>
      <c r="J10" s="3" t="s">
        <v>117</v>
      </c>
      <c r="K10" s="3" t="s">
        <v>116</v>
      </c>
      <c r="L10" s="2" t="s">
        <v>32</v>
      </c>
      <c r="M10" s="3" t="s">
        <v>33</v>
      </c>
      <c r="N10" s="3" t="s">
        <v>34</v>
      </c>
      <c r="O10" s="3" t="s">
        <v>36</v>
      </c>
      <c r="P10" s="3" t="s">
        <v>36</v>
      </c>
      <c r="Q10" s="5">
        <v>10</v>
      </c>
      <c r="R10" s="3" t="s">
        <v>37</v>
      </c>
      <c r="S10" s="3" t="s">
        <v>37</v>
      </c>
      <c r="T10" s="5">
        <v>2</v>
      </c>
      <c r="U10" s="4">
        <v>0.75</v>
      </c>
      <c r="V10" s="3" t="s">
        <v>38</v>
      </c>
      <c r="W10" s="3" t="s">
        <v>39</v>
      </c>
      <c r="X10" s="3" t="s">
        <v>40</v>
      </c>
    </row>
    <row r="11" spans="1:24" ht="71.25" customHeight="1">
      <c r="A11" s="1" t="s">
        <v>64</v>
      </c>
      <c r="B11" s="2" t="s">
        <v>65</v>
      </c>
      <c r="C11" s="19" t="s">
        <v>27</v>
      </c>
      <c r="D11" s="3" t="s">
        <v>28</v>
      </c>
      <c r="E11" s="3" t="s">
        <v>29</v>
      </c>
      <c r="F11" s="6" t="s">
        <v>118</v>
      </c>
      <c r="G11" s="3" t="s">
        <v>66</v>
      </c>
      <c r="H11" s="5">
        <v>51.161403999999997</v>
      </c>
      <c r="I11" s="5">
        <v>39.422899000000001</v>
      </c>
      <c r="J11" s="3" t="s">
        <v>67</v>
      </c>
      <c r="K11" s="3" t="s">
        <v>116</v>
      </c>
      <c r="L11" s="2" t="s">
        <v>32</v>
      </c>
      <c r="M11" s="3" t="s">
        <v>33</v>
      </c>
      <c r="N11" s="3" t="s">
        <v>34</v>
      </c>
      <c r="O11" s="3" t="s">
        <v>36</v>
      </c>
      <c r="P11" s="3" t="s">
        <v>36</v>
      </c>
      <c r="Q11" s="5">
        <v>9</v>
      </c>
      <c r="R11" s="3" t="s">
        <v>37</v>
      </c>
      <c r="S11" s="3" t="s">
        <v>37</v>
      </c>
      <c r="T11" s="5">
        <v>2</v>
      </c>
      <c r="U11" s="4">
        <v>0.75</v>
      </c>
      <c r="V11" s="3" t="s">
        <v>38</v>
      </c>
      <c r="W11" s="3" t="s">
        <v>39</v>
      </c>
      <c r="X11" s="3" t="s">
        <v>40</v>
      </c>
    </row>
    <row r="12" spans="1:24" ht="71.25" customHeight="1">
      <c r="A12" s="1" t="s">
        <v>68</v>
      </c>
      <c r="B12" s="2" t="s">
        <v>69</v>
      </c>
      <c r="C12" s="19" t="s">
        <v>27</v>
      </c>
      <c r="D12" s="3" t="s">
        <v>28</v>
      </c>
      <c r="E12" s="3" t="s">
        <v>29</v>
      </c>
      <c r="F12" s="6" t="s">
        <v>118</v>
      </c>
      <c r="G12" s="3" t="s">
        <v>70</v>
      </c>
      <c r="H12" s="5">
        <v>51.150703999999998</v>
      </c>
      <c r="I12" s="5">
        <v>39.438268999999998</v>
      </c>
      <c r="J12" s="3" t="s">
        <v>71</v>
      </c>
      <c r="K12" s="3" t="s">
        <v>116</v>
      </c>
      <c r="L12" s="2" t="s">
        <v>32</v>
      </c>
      <c r="M12" s="3" t="s">
        <v>33</v>
      </c>
      <c r="N12" s="3" t="s">
        <v>34</v>
      </c>
      <c r="O12" s="3" t="s">
        <v>36</v>
      </c>
      <c r="P12" s="3" t="s">
        <v>36</v>
      </c>
      <c r="Q12" s="5">
        <v>2.88</v>
      </c>
      <c r="R12" s="3" t="s">
        <v>37</v>
      </c>
      <c r="S12" s="3" t="s">
        <v>37</v>
      </c>
      <c r="T12" s="5">
        <v>2</v>
      </c>
      <c r="U12" s="4">
        <v>0.75</v>
      </c>
      <c r="V12" s="3" t="s">
        <v>38</v>
      </c>
      <c r="W12" s="3" t="s">
        <v>39</v>
      </c>
      <c r="X12" s="3" t="s">
        <v>40</v>
      </c>
    </row>
    <row r="13" spans="1:24" ht="71.25" customHeight="1">
      <c r="A13" s="1" t="s">
        <v>72</v>
      </c>
      <c r="B13" s="2" t="s">
        <v>73</v>
      </c>
      <c r="C13" s="19" t="s">
        <v>27</v>
      </c>
      <c r="D13" s="3" t="s">
        <v>28</v>
      </c>
      <c r="E13" s="3" t="s">
        <v>29</v>
      </c>
      <c r="F13" s="6" t="s">
        <v>118</v>
      </c>
      <c r="G13" s="3" t="s">
        <v>74</v>
      </c>
      <c r="H13" s="5">
        <v>51.162205999999998</v>
      </c>
      <c r="I13" s="5">
        <v>39.424066000000003</v>
      </c>
      <c r="J13" s="3" t="s">
        <v>67</v>
      </c>
      <c r="K13" s="3" t="s">
        <v>116</v>
      </c>
      <c r="L13" s="2" t="s">
        <v>32</v>
      </c>
      <c r="M13" s="3" t="s">
        <v>33</v>
      </c>
      <c r="N13" s="3" t="s">
        <v>34</v>
      </c>
      <c r="O13" s="3" t="s">
        <v>36</v>
      </c>
      <c r="P13" s="3" t="s">
        <v>36</v>
      </c>
      <c r="Q13" s="5">
        <v>2</v>
      </c>
      <c r="R13" s="3" t="s">
        <v>37</v>
      </c>
      <c r="S13" s="3" t="s">
        <v>37</v>
      </c>
      <c r="T13" s="5">
        <v>1</v>
      </c>
      <c r="U13" s="4">
        <v>0.75</v>
      </c>
      <c r="V13" s="3" t="s">
        <v>38</v>
      </c>
      <c r="W13" s="3" t="s">
        <v>39</v>
      </c>
      <c r="X13" s="3" t="s">
        <v>40</v>
      </c>
    </row>
    <row r="14" spans="1:24" ht="71.25" customHeight="1">
      <c r="A14" s="1" t="s">
        <v>75</v>
      </c>
      <c r="B14" s="2" t="s">
        <v>76</v>
      </c>
      <c r="C14" s="19" t="s">
        <v>27</v>
      </c>
      <c r="D14" s="3" t="s">
        <v>28</v>
      </c>
      <c r="E14" s="3" t="s">
        <v>29</v>
      </c>
      <c r="F14" s="6" t="s">
        <v>118</v>
      </c>
      <c r="G14" s="3" t="s">
        <v>77</v>
      </c>
      <c r="H14" s="5">
        <v>51.142121000000003</v>
      </c>
      <c r="I14" s="5">
        <v>39.430624000000002</v>
      </c>
      <c r="J14" s="3" t="s">
        <v>78</v>
      </c>
      <c r="K14" s="3" t="s">
        <v>116</v>
      </c>
      <c r="L14" s="2" t="s">
        <v>32</v>
      </c>
      <c r="M14" s="3" t="s">
        <v>33</v>
      </c>
      <c r="N14" s="3" t="s">
        <v>34</v>
      </c>
      <c r="O14" s="3" t="s">
        <v>36</v>
      </c>
      <c r="P14" s="3" t="s">
        <v>36</v>
      </c>
      <c r="Q14" s="5">
        <v>20</v>
      </c>
      <c r="R14" s="3" t="s">
        <v>37</v>
      </c>
      <c r="S14" s="3" t="s">
        <v>37</v>
      </c>
      <c r="T14" s="5">
        <v>8</v>
      </c>
      <c r="U14" s="4">
        <v>0.75</v>
      </c>
      <c r="V14" s="3" t="s">
        <v>38</v>
      </c>
      <c r="W14" s="3" t="s">
        <v>39</v>
      </c>
      <c r="X14" s="3" t="s">
        <v>40</v>
      </c>
    </row>
    <row r="15" spans="1:24" ht="71.25" customHeight="1">
      <c r="A15" s="1" t="s">
        <v>79</v>
      </c>
      <c r="B15" s="2" t="s">
        <v>80</v>
      </c>
      <c r="C15" s="19" t="s">
        <v>27</v>
      </c>
      <c r="D15" s="3" t="s">
        <v>28</v>
      </c>
      <c r="E15" s="3" t="s">
        <v>29</v>
      </c>
      <c r="F15" s="6" t="s">
        <v>118</v>
      </c>
      <c r="G15" s="3" t="s">
        <v>81</v>
      </c>
      <c r="H15" s="5">
        <v>51.146709999999999</v>
      </c>
      <c r="I15" s="5">
        <v>39.435664000000003</v>
      </c>
      <c r="J15" s="3" t="s">
        <v>82</v>
      </c>
      <c r="K15" s="3" t="s">
        <v>116</v>
      </c>
      <c r="L15" s="2" t="s">
        <v>32</v>
      </c>
      <c r="M15" s="3" t="s">
        <v>33</v>
      </c>
      <c r="N15" s="3" t="s">
        <v>34</v>
      </c>
      <c r="O15" s="3" t="s">
        <v>36</v>
      </c>
      <c r="P15" s="3" t="s">
        <v>36</v>
      </c>
      <c r="Q15" s="5">
        <v>10</v>
      </c>
      <c r="R15" s="3" t="s">
        <v>37</v>
      </c>
      <c r="S15" s="3" t="s">
        <v>37</v>
      </c>
      <c r="T15" s="5">
        <v>4</v>
      </c>
      <c r="U15" s="4">
        <v>0.75</v>
      </c>
      <c r="V15" s="3" t="s">
        <v>38</v>
      </c>
      <c r="W15" s="3" t="s">
        <v>39</v>
      </c>
      <c r="X15" s="3" t="s">
        <v>40</v>
      </c>
    </row>
    <row r="16" spans="1:24" ht="72" customHeight="1">
      <c r="A16" s="1" t="s">
        <v>83</v>
      </c>
      <c r="B16" s="2" t="s">
        <v>84</v>
      </c>
      <c r="C16" s="19" t="s">
        <v>27</v>
      </c>
      <c r="D16" s="3" t="s">
        <v>28</v>
      </c>
      <c r="E16" s="3" t="s">
        <v>29</v>
      </c>
      <c r="F16" s="6" t="s">
        <v>118</v>
      </c>
      <c r="G16" s="3" t="s">
        <v>85</v>
      </c>
      <c r="H16" s="5">
        <v>51.157663999999997</v>
      </c>
      <c r="I16" s="5">
        <v>39.412540999999997</v>
      </c>
      <c r="J16" s="3" t="s">
        <v>86</v>
      </c>
      <c r="K16" s="3" t="s">
        <v>116</v>
      </c>
      <c r="L16" s="2" t="s">
        <v>32</v>
      </c>
      <c r="M16" s="3" t="s">
        <v>33</v>
      </c>
      <c r="N16" s="3" t="s">
        <v>34</v>
      </c>
      <c r="O16" s="3" t="s">
        <v>35</v>
      </c>
      <c r="P16" s="3" t="s">
        <v>36</v>
      </c>
      <c r="Q16" s="5">
        <v>8</v>
      </c>
      <c r="R16" s="3" t="s">
        <v>37</v>
      </c>
      <c r="S16" s="3" t="s">
        <v>37</v>
      </c>
      <c r="T16" s="5">
        <v>2</v>
      </c>
      <c r="U16" s="4">
        <v>0.75</v>
      </c>
      <c r="V16" s="3" t="s">
        <v>38</v>
      </c>
      <c r="W16" s="3" t="s">
        <v>39</v>
      </c>
      <c r="X16" s="3" t="s">
        <v>40</v>
      </c>
    </row>
    <row r="17" spans="1:24" ht="71.25" customHeight="1">
      <c r="A17" s="1" t="s">
        <v>87</v>
      </c>
      <c r="B17" s="2" t="s">
        <v>88</v>
      </c>
      <c r="C17" s="19" t="s">
        <v>27</v>
      </c>
      <c r="D17" s="3" t="s">
        <v>28</v>
      </c>
      <c r="E17" s="3" t="s">
        <v>29</v>
      </c>
      <c r="F17" s="6" t="s">
        <v>118</v>
      </c>
      <c r="G17" s="3" t="s">
        <v>89</v>
      </c>
      <c r="H17" s="5">
        <v>51.161020000000001</v>
      </c>
      <c r="I17" s="5">
        <v>39.420428000000001</v>
      </c>
      <c r="J17" s="3" t="s">
        <v>90</v>
      </c>
      <c r="K17" s="3" t="s">
        <v>115</v>
      </c>
      <c r="L17" s="2" t="s">
        <v>32</v>
      </c>
      <c r="M17" s="3" t="s">
        <v>33</v>
      </c>
      <c r="N17" s="3" t="s">
        <v>34</v>
      </c>
      <c r="O17" s="3" t="s">
        <v>36</v>
      </c>
      <c r="P17" s="3" t="s">
        <v>36</v>
      </c>
      <c r="Q17" s="5">
        <v>3</v>
      </c>
      <c r="R17" s="3" t="s">
        <v>37</v>
      </c>
      <c r="S17" s="3" t="s">
        <v>37</v>
      </c>
      <c r="T17" s="5">
        <v>2</v>
      </c>
      <c r="U17" s="4">
        <v>0.75</v>
      </c>
      <c r="V17" s="3" t="s">
        <v>38</v>
      </c>
      <c r="W17" s="3" t="s">
        <v>39</v>
      </c>
      <c r="X17" s="3" t="s">
        <v>40</v>
      </c>
    </row>
    <row r="18" spans="1:24" ht="71.25" customHeight="1">
      <c r="A18" s="1" t="s">
        <v>91</v>
      </c>
      <c r="B18" s="2" t="s">
        <v>92</v>
      </c>
      <c r="C18" s="19" t="s">
        <v>27</v>
      </c>
      <c r="D18" s="3" t="s">
        <v>28</v>
      </c>
      <c r="E18" s="3" t="s">
        <v>29</v>
      </c>
      <c r="F18" s="6" t="s">
        <v>118</v>
      </c>
      <c r="G18" s="3" t="s">
        <v>93</v>
      </c>
      <c r="H18" s="5">
        <v>51.167233000000003</v>
      </c>
      <c r="I18" s="5">
        <v>39.444431000000002</v>
      </c>
      <c r="J18" s="3" t="s">
        <v>94</v>
      </c>
      <c r="K18" s="3" t="s">
        <v>115</v>
      </c>
      <c r="L18" s="2" t="s">
        <v>32</v>
      </c>
      <c r="M18" s="3" t="s">
        <v>33</v>
      </c>
      <c r="N18" s="3" t="s">
        <v>34</v>
      </c>
      <c r="O18" s="3" t="s">
        <v>35</v>
      </c>
      <c r="P18" s="3" t="s">
        <v>36</v>
      </c>
      <c r="Q18" s="5">
        <v>2</v>
      </c>
      <c r="R18" s="3" t="s">
        <v>37</v>
      </c>
      <c r="S18" s="3" t="s">
        <v>37</v>
      </c>
      <c r="T18" s="5">
        <v>1</v>
      </c>
      <c r="U18" s="4">
        <v>0.75</v>
      </c>
      <c r="V18" s="3" t="s">
        <v>38</v>
      </c>
      <c r="W18" s="3" t="s">
        <v>39</v>
      </c>
      <c r="X18" s="3" t="s">
        <v>40</v>
      </c>
    </row>
    <row r="19" spans="1:24" ht="71.25" customHeight="1">
      <c r="A19" s="1" t="s">
        <v>95</v>
      </c>
      <c r="B19" s="2" t="s">
        <v>96</v>
      </c>
      <c r="C19" s="19" t="s">
        <v>27</v>
      </c>
      <c r="D19" s="3" t="s">
        <v>28</v>
      </c>
      <c r="E19" s="3" t="s">
        <v>29</v>
      </c>
      <c r="F19" s="6" t="s">
        <v>118</v>
      </c>
      <c r="G19" s="3" t="s">
        <v>97</v>
      </c>
      <c r="H19" s="5">
        <v>51.151432999999997</v>
      </c>
      <c r="I19" s="5">
        <v>39.426895999999999</v>
      </c>
      <c r="J19" s="3" t="s">
        <v>98</v>
      </c>
      <c r="K19" s="3" t="s">
        <v>115</v>
      </c>
      <c r="L19" s="2" t="s">
        <v>32</v>
      </c>
      <c r="M19" s="3" t="s">
        <v>33</v>
      </c>
      <c r="N19" s="3" t="s">
        <v>34</v>
      </c>
      <c r="O19" s="3" t="s">
        <v>99</v>
      </c>
      <c r="P19" s="3" t="s">
        <v>36</v>
      </c>
      <c r="Q19" s="5">
        <v>9</v>
      </c>
      <c r="R19" s="3" t="s">
        <v>37</v>
      </c>
      <c r="S19" s="3" t="s">
        <v>37</v>
      </c>
      <c r="T19" s="5">
        <v>2</v>
      </c>
      <c r="U19" s="4">
        <v>0.75</v>
      </c>
      <c r="V19" s="3" t="s">
        <v>38</v>
      </c>
      <c r="W19" s="3" t="s">
        <v>39</v>
      </c>
      <c r="X19" s="3" t="s">
        <v>40</v>
      </c>
    </row>
    <row r="20" spans="1:24" ht="71.25" customHeight="1">
      <c r="A20" s="1" t="s">
        <v>100</v>
      </c>
      <c r="B20" s="2" t="s">
        <v>101</v>
      </c>
      <c r="C20" s="19" t="s">
        <v>27</v>
      </c>
      <c r="D20" s="3" t="s">
        <v>28</v>
      </c>
      <c r="E20" s="3" t="s">
        <v>29</v>
      </c>
      <c r="F20" s="6" t="s">
        <v>118</v>
      </c>
      <c r="G20" s="3" t="s">
        <v>102</v>
      </c>
      <c r="H20" s="5">
        <v>51.169728999999997</v>
      </c>
      <c r="I20" s="5">
        <v>39.449848000000003</v>
      </c>
      <c r="J20" s="3" t="s">
        <v>103</v>
      </c>
      <c r="K20" s="3" t="s">
        <v>115</v>
      </c>
      <c r="L20" s="2" t="s">
        <v>32</v>
      </c>
      <c r="M20" s="3" t="s">
        <v>33</v>
      </c>
      <c r="N20" s="3" t="s">
        <v>34</v>
      </c>
      <c r="O20" s="3" t="s">
        <v>36</v>
      </c>
      <c r="P20" s="3" t="s">
        <v>36</v>
      </c>
      <c r="Q20" s="5">
        <v>10</v>
      </c>
      <c r="R20" s="3" t="s">
        <v>37</v>
      </c>
      <c r="S20" s="3" t="s">
        <v>37</v>
      </c>
      <c r="T20" s="5">
        <v>2</v>
      </c>
      <c r="U20" s="4">
        <v>0.75</v>
      </c>
      <c r="V20" s="3" t="s">
        <v>38</v>
      </c>
      <c r="W20" s="3" t="s">
        <v>39</v>
      </c>
      <c r="X20" s="3" t="s">
        <v>40</v>
      </c>
    </row>
    <row r="21" spans="1:24" ht="71.25" customHeight="1">
      <c r="A21" s="15" t="s">
        <v>104</v>
      </c>
      <c r="B21" s="10" t="s">
        <v>105</v>
      </c>
      <c r="C21" s="19" t="s">
        <v>27</v>
      </c>
      <c r="D21" s="3" t="s">
        <v>28</v>
      </c>
      <c r="E21" s="3" t="s">
        <v>29</v>
      </c>
      <c r="F21" s="6" t="s">
        <v>118</v>
      </c>
      <c r="G21" s="3" t="s">
        <v>106</v>
      </c>
      <c r="H21" s="5">
        <v>51.151004</v>
      </c>
      <c r="I21" s="5">
        <v>39.427875</v>
      </c>
      <c r="J21" s="3" t="s">
        <v>107</v>
      </c>
      <c r="K21" s="3" t="s">
        <v>115</v>
      </c>
      <c r="L21" s="2" t="s">
        <v>32</v>
      </c>
      <c r="M21" s="3" t="s">
        <v>33</v>
      </c>
      <c r="N21" s="3" t="s">
        <v>34</v>
      </c>
      <c r="O21" s="3" t="s">
        <v>35</v>
      </c>
      <c r="P21" s="3" t="s">
        <v>36</v>
      </c>
      <c r="Q21" s="5">
        <v>10</v>
      </c>
      <c r="R21" s="3" t="s">
        <v>37</v>
      </c>
      <c r="S21" s="3" t="s">
        <v>37</v>
      </c>
      <c r="T21" s="5">
        <v>1</v>
      </c>
      <c r="U21" s="4">
        <v>0.75</v>
      </c>
      <c r="V21" s="3" t="s">
        <v>38</v>
      </c>
      <c r="W21" s="3" t="s">
        <v>39</v>
      </c>
      <c r="X21" s="3" t="s">
        <v>40</v>
      </c>
    </row>
    <row r="22" spans="1:24" ht="71.25" customHeight="1">
      <c r="A22" s="24" t="s">
        <v>108</v>
      </c>
      <c r="B22" s="33" t="s">
        <v>109</v>
      </c>
      <c r="C22" s="19" t="s">
        <v>27</v>
      </c>
      <c r="D22" s="3" t="s">
        <v>28</v>
      </c>
      <c r="E22" s="3" t="s">
        <v>29</v>
      </c>
      <c r="F22" s="6" t="s">
        <v>118</v>
      </c>
      <c r="G22" s="11" t="s">
        <v>110</v>
      </c>
      <c r="H22" s="12">
        <v>51.159246000000003</v>
      </c>
      <c r="I22" s="12">
        <v>39.420966999999997</v>
      </c>
      <c r="J22" s="11" t="s">
        <v>111</v>
      </c>
      <c r="K22" s="3" t="s">
        <v>116</v>
      </c>
      <c r="L22" s="2" t="s">
        <v>32</v>
      </c>
      <c r="M22" s="3" t="s">
        <v>33</v>
      </c>
      <c r="N22" s="3" t="s">
        <v>34</v>
      </c>
      <c r="O22" s="3" t="s">
        <v>36</v>
      </c>
      <c r="P22" s="3" t="s">
        <v>36</v>
      </c>
      <c r="Q22" s="5">
        <v>3</v>
      </c>
      <c r="R22" s="3" t="s">
        <v>37</v>
      </c>
      <c r="S22" s="3" t="s">
        <v>37</v>
      </c>
      <c r="T22" s="5">
        <v>1</v>
      </c>
      <c r="U22" s="4">
        <v>0.75</v>
      </c>
      <c r="V22" s="3" t="s">
        <v>38</v>
      </c>
      <c r="W22" s="3" t="s">
        <v>39</v>
      </c>
      <c r="X22" s="3" t="s">
        <v>40</v>
      </c>
    </row>
    <row r="23" spans="1:24" ht="71.25" customHeight="1">
      <c r="A23" s="24" t="s">
        <v>112</v>
      </c>
      <c r="B23" s="33" t="s">
        <v>113</v>
      </c>
      <c r="C23" s="20" t="s">
        <v>27</v>
      </c>
      <c r="D23" s="11" t="s">
        <v>28</v>
      </c>
      <c r="E23" s="11" t="s">
        <v>29</v>
      </c>
      <c r="F23" s="26" t="s">
        <v>118</v>
      </c>
      <c r="G23" s="24" t="s">
        <v>114</v>
      </c>
      <c r="H23" s="27">
        <v>51.148466999999997</v>
      </c>
      <c r="I23" s="27">
        <v>39.433929999999997</v>
      </c>
      <c r="J23" s="24" t="s">
        <v>111</v>
      </c>
      <c r="K23" s="11" t="s">
        <v>115</v>
      </c>
      <c r="L23" s="10" t="s">
        <v>32</v>
      </c>
      <c r="M23" s="11" t="s">
        <v>33</v>
      </c>
      <c r="N23" s="11" t="s">
        <v>34</v>
      </c>
      <c r="O23" s="11" t="s">
        <v>36</v>
      </c>
      <c r="P23" s="11" t="s">
        <v>36</v>
      </c>
      <c r="Q23" s="12">
        <v>3</v>
      </c>
      <c r="R23" s="11" t="s">
        <v>37</v>
      </c>
      <c r="S23" s="11" t="s">
        <v>37</v>
      </c>
      <c r="T23" s="12">
        <v>1</v>
      </c>
      <c r="U23" s="13">
        <v>0.75</v>
      </c>
      <c r="V23" s="11" t="s">
        <v>38</v>
      </c>
      <c r="W23" s="11" t="s">
        <v>39</v>
      </c>
      <c r="X23" s="11" t="s">
        <v>40</v>
      </c>
    </row>
    <row r="24" spans="1:24" ht="75">
      <c r="A24" s="34" t="s">
        <v>123</v>
      </c>
      <c r="B24" s="17">
        <v>103</v>
      </c>
      <c r="C24" s="31" t="s">
        <v>120</v>
      </c>
      <c r="D24" s="21" t="str">
        <f>$D$23</f>
        <v>Воронежская область</v>
      </c>
      <c r="E24" s="22" t="str">
        <f>$E$23</f>
        <v>Лискинский муниципальный район</v>
      </c>
      <c r="F24" s="26" t="s">
        <v>118</v>
      </c>
      <c r="G24" s="24" t="s">
        <v>121</v>
      </c>
      <c r="H24" s="28">
        <v>51.163069999999998</v>
      </c>
      <c r="I24" s="29">
        <v>39.422057000000002</v>
      </c>
      <c r="J24" s="30" t="str">
        <f>'[1]Реестр МНО'!$O$26</f>
        <v>КУ ВО "ГРАЖДАНСКАЯ ОБОРОНА, ЗАЩИТА НАСЕЛЕНИЯ И ПОЖАРНАЯ БЕЗОПАСНОСТЬ ВОРОНЕЖСКОЙ ОБЛАСТИ"</v>
      </c>
      <c r="K24" s="11" t="s">
        <v>115</v>
      </c>
      <c r="L24" s="18" t="str">
        <f t="shared" ref="L24:X24" si="0">L23</f>
        <v>3614005172</v>
      </c>
      <c r="M24" s="18" t="str">
        <f t="shared" si="0"/>
        <v>361401001</v>
      </c>
      <c r="N24" s="18" t="str">
        <f t="shared" si="0"/>
        <v>Контейнерная площадка</v>
      </c>
      <c r="O24" s="18" t="str">
        <f t="shared" si="0"/>
        <v>Иное</v>
      </c>
      <c r="P24" s="18" t="str">
        <f t="shared" si="0"/>
        <v>Иное</v>
      </c>
      <c r="Q24" s="18">
        <f t="shared" si="0"/>
        <v>3</v>
      </c>
      <c r="R24" s="18" t="str">
        <f t="shared" si="0"/>
        <v>Нет</v>
      </c>
      <c r="S24" s="18" t="str">
        <f t="shared" si="0"/>
        <v>Нет</v>
      </c>
      <c r="T24" s="18">
        <f t="shared" si="0"/>
        <v>1</v>
      </c>
      <c r="U24" s="18">
        <f t="shared" si="0"/>
        <v>0.75</v>
      </c>
      <c r="V24" s="18" t="str">
        <f t="shared" si="0"/>
        <v>ГУП "ОБЛКОММУНСЕРВИС"</v>
      </c>
      <c r="W24" s="18" t="str">
        <f t="shared" si="0"/>
        <v>3664037363</v>
      </c>
      <c r="X24" s="18" t="str">
        <f t="shared" si="0"/>
        <v>Лискинский межмуниципальный кластер</v>
      </c>
    </row>
    <row r="25" spans="1:24" ht="72.75">
      <c r="A25" s="16" t="s">
        <v>119</v>
      </c>
      <c r="B25" s="17">
        <v>104</v>
      </c>
      <c r="C25" s="32" t="s">
        <v>120</v>
      </c>
      <c r="D25" s="21" t="str">
        <f>$D$23</f>
        <v>Воронежская область</v>
      </c>
      <c r="E25" s="18" t="str">
        <f>$E$23</f>
        <v>Лискинский муниципальный район</v>
      </c>
      <c r="F25" s="23" t="s">
        <v>118</v>
      </c>
      <c r="G25" s="24" t="s">
        <v>89</v>
      </c>
      <c r="H25" s="25">
        <v>51.158459999999998</v>
      </c>
      <c r="I25" s="25">
        <f>'[1]Реестр МНО'!$N$242</f>
        <v>39.419933999999998</v>
      </c>
      <c r="J25" s="14" t="s">
        <v>122</v>
      </c>
      <c r="K25" s="24" t="s">
        <v>115</v>
      </c>
      <c r="L25" s="18" t="str">
        <f t="shared" ref="L25:X25" si="1">L24</f>
        <v>3614005172</v>
      </c>
      <c r="M25" s="18" t="str">
        <f t="shared" si="1"/>
        <v>361401001</v>
      </c>
      <c r="N25" s="18" t="str">
        <f t="shared" si="1"/>
        <v>Контейнерная площадка</v>
      </c>
      <c r="O25" s="18" t="str">
        <f t="shared" si="1"/>
        <v>Иное</v>
      </c>
      <c r="P25" s="18" t="str">
        <f t="shared" si="1"/>
        <v>Иное</v>
      </c>
      <c r="Q25" s="18">
        <f t="shared" si="1"/>
        <v>3</v>
      </c>
      <c r="R25" s="18" t="str">
        <f t="shared" si="1"/>
        <v>Нет</v>
      </c>
      <c r="S25" s="18" t="str">
        <f t="shared" si="1"/>
        <v>Нет</v>
      </c>
      <c r="T25" s="18">
        <f t="shared" si="1"/>
        <v>1</v>
      </c>
      <c r="U25" s="18">
        <f t="shared" si="1"/>
        <v>0.75</v>
      </c>
      <c r="V25" s="18" t="str">
        <f t="shared" si="1"/>
        <v>ГУП "ОБЛКОММУНСЕРВИС"</v>
      </c>
      <c r="W25" s="18" t="str">
        <f t="shared" si="1"/>
        <v>3664037363</v>
      </c>
      <c r="X25" s="18" t="str">
        <f t="shared" si="1"/>
        <v>Лискинский межмуниципальный кластер</v>
      </c>
    </row>
  </sheetData>
  <mergeCells count="25">
    <mergeCell ref="U2:U3"/>
    <mergeCell ref="V2:V3"/>
    <mergeCell ref="W2:W3"/>
    <mergeCell ref="X2:X3"/>
    <mergeCell ref="P2:P3"/>
    <mergeCell ref="Q2:Q3"/>
    <mergeCell ref="R2:R3"/>
    <mergeCell ref="S2:S3"/>
    <mergeCell ref="T2:T3"/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" right="2.9999999329447746E-2" top="3.4000000953674316" bottom="1.899999976158142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2023-12-18T12:47:05Z</dcterms:created>
  <dcterms:modified xsi:type="dcterms:W3CDTF">2025-04-23T13:54:32Z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21.1.11.0</vt:lpwstr>
  </property>
</Properties>
</file>